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ИГ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а1">#REF!</definedName>
    <definedName name="_xlnm.Print_Area" localSheetId="0">ИГ!$A$1:$F$40</definedName>
  </definedNames>
  <calcPr calcId="124519"/>
</workbook>
</file>

<file path=xl/calcChain.xml><?xml version="1.0" encoding="utf-8"?>
<calcChain xmlns="http://schemas.openxmlformats.org/spreadsheetml/2006/main">
  <c r="E10" i="4"/>
  <c r="F10" s="1"/>
  <c r="E11"/>
  <c r="F11" s="1"/>
  <c r="E12"/>
  <c r="F12" s="1"/>
  <c r="E14"/>
  <c r="F14" s="1"/>
  <c r="E15"/>
  <c r="F15" s="1"/>
  <c r="E16"/>
  <c r="F16" s="1"/>
  <c r="E17"/>
  <c r="F17" s="1"/>
  <c r="E18"/>
  <c r="F18" s="1"/>
  <c r="E19"/>
  <c r="F19" s="1"/>
  <c r="E20"/>
  <c r="F20" s="1"/>
  <c r="E21"/>
  <c r="F21" s="1"/>
  <c r="E23"/>
  <c r="F23" s="1"/>
  <c r="E24"/>
  <c r="F24" s="1"/>
  <c r="E25"/>
  <c r="F25" s="1"/>
  <c r="E26"/>
  <c r="F26" s="1"/>
  <c r="E27"/>
  <c r="F27" s="1"/>
  <c r="E29"/>
  <c r="F29" s="1"/>
  <c r="E30"/>
  <c r="F30" s="1"/>
  <c r="E31"/>
  <c r="F31" s="1"/>
  <c r="E32"/>
  <c r="F32" s="1"/>
  <c r="E33"/>
  <c r="F33" s="1"/>
  <c r="E34"/>
  <c r="F34" s="1"/>
  <c r="E35"/>
  <c r="F35" s="1"/>
  <c r="E37"/>
  <c r="F37" s="1"/>
</calcChain>
</file>

<file path=xl/sharedStrings.xml><?xml version="1.0" encoding="utf-8"?>
<sst xmlns="http://schemas.openxmlformats.org/spreadsheetml/2006/main" count="86" uniqueCount="63">
  <si>
    <t>исследо-вание</t>
  </si>
  <si>
    <t>Чреспищеводная эхокардиография с 3D режимом и 4D режимом и компьютерной реконструкцией модели митрального клапана</t>
  </si>
  <si>
    <t>Транскраниальное дуплексное сканирование артерий или вен основания головного мозга на цветных цифровых ультразвуковых аппаратах с наличием сложного программного обеспечения (количество цифровых каналов более 512)</t>
  </si>
  <si>
    <t>3.4.19.1</t>
  </si>
  <si>
    <r>
      <rPr>
        <b/>
        <sz val="10"/>
        <rFont val="Times New Roman"/>
        <family val="1"/>
        <charset val="204"/>
      </rPr>
      <t>Дуплексное сканирование сосудов</t>
    </r>
    <r>
      <rPr>
        <sz val="10"/>
        <rFont val="Times New Roman"/>
        <family val="1"/>
        <charset val="204"/>
      </rPr>
      <t xml:space="preserve"> с цветным и энергетическим допплером одного артериального или одного венозного бассейна (брахиоцефальных сосудов или сосудов верхних или нижних конечностей) на цветных цифровых ультразвуковых аппаратах с наличием сложного программного обеспечения (количество цифровых каналов более 512)</t>
    </r>
  </si>
  <si>
    <t>3.4.18.1</t>
  </si>
  <si>
    <t>Эхокардиография чреспищеводная на цветных цифровых ультразвуковых аппаратах с наличием сложного программного обеспечения (количество цифровых каналов более 512)</t>
  </si>
  <si>
    <t>3.4.14.1</t>
  </si>
  <si>
    <r>
      <t xml:space="preserve">Ультразвуковая допплерография (УЗДГ) одного </t>
    </r>
    <r>
      <rPr>
        <b/>
        <sz val="10"/>
        <rFont val="Times New Roman"/>
        <family val="1"/>
        <charset val="204"/>
      </rPr>
      <t>венозного бассейна</t>
    </r>
    <r>
      <rPr>
        <sz val="10"/>
        <rFont val="Times New Roman"/>
        <family val="1"/>
        <charset val="204"/>
      </rPr>
      <t xml:space="preserve"> (брахиоцефальных вен или вен верхних конечностей или вен нижних конечностей) на цветных цифровых ультразвуковых аппаратах с наличием сложного программного обеспечения (количество цифровых каналов более 512)</t>
    </r>
  </si>
  <si>
    <t>3.4.13.1</t>
  </si>
  <si>
    <r>
      <t xml:space="preserve">Ультразвуковая допплерография (УЗДГ) одного </t>
    </r>
    <r>
      <rPr>
        <b/>
        <sz val="10"/>
        <rFont val="Times New Roman"/>
        <family val="1"/>
        <charset val="204"/>
      </rPr>
      <t>артериального бассейна</t>
    </r>
    <r>
      <rPr>
        <sz val="10"/>
        <rFont val="Times New Roman"/>
        <family val="1"/>
        <charset val="204"/>
      </rPr>
      <t xml:space="preserve"> (брахиоцефальных артерий или артерий верхних конеч-ностей или артерий нижних конечностей) на цветных цифровых ультразвуковых аппаратах с наличием сложного программного обеспечения (количество цифровых каналов более 512)</t>
    </r>
  </si>
  <si>
    <t>3.4.12.1</t>
  </si>
  <si>
    <r>
      <rPr>
        <b/>
        <sz val="10"/>
        <rFont val="Times New Roman"/>
        <family val="1"/>
        <charset val="204"/>
      </rPr>
      <t>Эхогардиография</t>
    </r>
    <r>
      <rPr>
        <sz val="10"/>
        <rFont val="Times New Roman"/>
        <family val="1"/>
        <charset val="204"/>
      </rPr>
      <t xml:space="preserve"> (М+В режим+допплер+цветное картирование  +тканевая доплерография) на цветном ультразвуковом аппарате с наличием сложного программного обеспечения (количество цифровых каналов более 512)</t>
    </r>
  </si>
  <si>
    <t>3.4.11</t>
  </si>
  <si>
    <t>Эхогардиография (М+В режим+допплер+цветное картирование) на цветных цифровых ультразвуковых аппаратах с наличием сложного программного обеспечения (количество цифровых каналов более 512)</t>
  </si>
  <si>
    <t>3.4.10.1</t>
  </si>
  <si>
    <t>Специальные ультразвуковые исследования:</t>
  </si>
  <si>
    <r>
      <rPr>
        <b/>
        <sz val="10"/>
        <rFont val="Times New Roman"/>
        <family val="1"/>
        <charset val="204"/>
      </rPr>
      <t>лимфатические узлы</t>
    </r>
    <r>
      <rPr>
        <sz val="10"/>
        <rFont val="Times New Roman"/>
        <family val="1"/>
        <charset val="204"/>
      </rPr>
      <t xml:space="preserve"> (одна область с обеих сторон) на цветных цифровых ультразвуковых аппаратах с наличием сложного программного обеспечения (количество цифровых каналов более 512)</t>
    </r>
  </si>
  <si>
    <t>3.3.11.1</t>
  </si>
  <si>
    <r>
      <rPr>
        <b/>
        <sz val="10"/>
        <rFont val="Times New Roman"/>
        <family val="1"/>
        <charset val="204"/>
      </rPr>
      <t>плевральная полость</t>
    </r>
    <r>
      <rPr>
        <sz val="10"/>
        <rFont val="Times New Roman"/>
        <family val="1"/>
        <charset val="204"/>
      </rPr>
      <t xml:space="preserve"> на цветных ультразвуковых аппаратах с допплером (аналоговые и с количеством цифровых каналов менее 512)</t>
    </r>
  </si>
  <si>
    <t>3.3.10.2</t>
  </si>
  <si>
    <r>
      <rPr>
        <b/>
        <sz val="10"/>
        <rFont val="Times New Roman"/>
        <family val="1"/>
        <charset val="204"/>
      </rPr>
      <t>мягкие ткани</t>
    </r>
    <r>
      <rPr>
        <sz val="10"/>
        <rFont val="Times New Roman"/>
        <family val="1"/>
        <charset val="204"/>
      </rPr>
      <t xml:space="preserve"> на цветных цифровых ультразвуковых аппаратах с наличием сложного программного обеспечения (количество цифровых каналов более 512)</t>
    </r>
  </si>
  <si>
    <t>3.3.4.1</t>
  </si>
  <si>
    <r>
      <rPr>
        <b/>
        <sz val="10"/>
        <rFont val="Times New Roman"/>
        <family val="1"/>
        <charset val="204"/>
      </rPr>
      <t>молочные железы</t>
    </r>
    <r>
      <rPr>
        <sz val="10"/>
        <rFont val="Times New Roman"/>
        <family val="1"/>
        <charset val="204"/>
      </rPr>
      <t xml:space="preserve"> с лимфатическими поверхностными узлами на цветных цифровых ультразвуковых аппаратах с наличием сложного программного обеспечения (количество цифровых каналов более 512)</t>
    </r>
  </si>
  <si>
    <t>3.3.2.1</t>
  </si>
  <si>
    <r>
      <rPr>
        <b/>
        <sz val="10"/>
        <rFont val="Times New Roman"/>
        <family val="1"/>
        <charset val="204"/>
      </rPr>
      <t xml:space="preserve">щитовидная железа </t>
    </r>
    <r>
      <rPr>
        <sz val="10"/>
        <rFont val="Times New Roman"/>
        <family val="1"/>
        <charset val="204"/>
      </rPr>
      <t>с лимфатическими поверхностными узлами на цветных цифровых ультразвуковых аппаратах с наличием сложного программного обеспечения (количество цифровых каналов более 512)</t>
    </r>
  </si>
  <si>
    <t>3.3.1.1</t>
  </si>
  <si>
    <t>Ультразвуковое исследование других органов:</t>
  </si>
  <si>
    <t>Плод во II и  III триместрах беременности на цветных ультразвуковых аппаратах с допплером (аналоговые и с количеством цифровых каналов менее 512)</t>
  </si>
  <si>
    <t>3.2.14.2</t>
  </si>
  <si>
    <t>Плод в I триместре с 11 до 14  недель беременности на цветных ультразвуковых аппаратах с допплером (аналоговые и с количеством цифровых каналов менее 512)</t>
  </si>
  <si>
    <t>3.2.13.2</t>
  </si>
  <si>
    <t>Плод в I триместре до 11 недель беременности на цветных ультразвуковых аппаратах с допплером (аналоговые и с количеством цифровых каналов менее 512)</t>
  </si>
  <si>
    <t>3.2.12.2</t>
  </si>
  <si>
    <r>
      <rPr>
        <b/>
        <sz val="10"/>
        <rFont val="Times New Roman"/>
        <family val="1"/>
        <charset val="204"/>
      </rPr>
      <t xml:space="preserve">матка и придатки (трансвагинально) </t>
    </r>
    <r>
      <rPr>
        <sz val="10"/>
        <rFont val="Times New Roman"/>
        <family val="1"/>
        <charset val="204"/>
      </rPr>
      <t>на цветных цифровых ультразвуковых аппаратах с наличием сложного программного обеспечения (количество цифровых каналов более 512)</t>
    </r>
  </si>
  <si>
    <t>3.2.11.1</t>
  </si>
  <si>
    <r>
      <rPr>
        <b/>
        <sz val="10"/>
        <rFont val="Times New Roman"/>
        <family val="1"/>
        <charset val="204"/>
      </rPr>
      <t xml:space="preserve">матка и придатки с мочевым пузырем (трансабдоминально) </t>
    </r>
    <r>
      <rPr>
        <sz val="10"/>
        <rFont val="Times New Roman"/>
        <family val="1"/>
        <charset val="204"/>
      </rPr>
      <t>на цветных цифровых ультразвуковых аппаратах с наличием сложного программного обеспечения (количество цифровых каналов более 512)</t>
    </r>
  </si>
  <si>
    <t>3.2.10.1</t>
  </si>
  <si>
    <r>
      <rPr>
        <b/>
        <sz val="10"/>
        <rFont val="Times New Roman"/>
        <family val="1"/>
        <charset val="204"/>
      </rPr>
      <t>предстательная железа с мочевым пузырем</t>
    </r>
    <r>
      <rPr>
        <sz val="10"/>
        <rFont val="Times New Roman"/>
        <family val="1"/>
        <charset val="204"/>
      </rPr>
      <t xml:space="preserve"> и определением остаточной мочи (трансабдоминально) на цветных цифровых ультразвуковых аппаратах с наличием сложного программного обеспечения (количество цифровых каналов более 512)</t>
    </r>
  </si>
  <si>
    <t>3.2.6.1</t>
  </si>
  <si>
    <r>
      <rPr>
        <b/>
        <sz val="10"/>
        <rFont val="Times New Roman"/>
        <family val="1"/>
        <charset val="204"/>
      </rPr>
      <t>мочевой пузырь с определением остаточной мочи</t>
    </r>
    <r>
      <rPr>
        <sz val="10"/>
        <rFont val="Times New Roman"/>
        <family val="1"/>
        <charset val="204"/>
      </rPr>
      <t xml:space="preserve"> на цветных цифровых ультразвуковых аппаратах с наличием сложного программного обеспечения (количество цифровых каналов более 512)</t>
    </r>
  </si>
  <si>
    <t>3.2.2.1</t>
  </si>
  <si>
    <r>
      <rPr>
        <b/>
        <sz val="10"/>
        <rFont val="Times New Roman"/>
        <family val="1"/>
        <charset val="204"/>
      </rPr>
      <t>почки и надпочечники</t>
    </r>
    <r>
      <rPr>
        <sz val="10"/>
        <rFont val="Times New Roman"/>
        <family val="1"/>
        <charset val="204"/>
      </rPr>
      <t xml:space="preserve"> на цветных цифровых ультразвуковых аппаратах с наличием сложного программного обеспечения (количество цифровых каналов более 512)</t>
    </r>
  </si>
  <si>
    <t>3.2.1.1</t>
  </si>
  <si>
    <t>Ультразвуковое исследование органов мочеполовой системы:</t>
  </si>
  <si>
    <r>
      <rPr>
        <b/>
        <sz val="10"/>
        <rFont val="Times New Roman"/>
        <family val="1"/>
        <charset val="204"/>
      </rPr>
      <t>селезенка</t>
    </r>
    <r>
      <rPr>
        <sz val="10"/>
        <rFont val="Times New Roman"/>
        <family val="1"/>
        <charset val="204"/>
      </rPr>
      <t xml:space="preserve"> на цветных цифровых ультразвуковых аппаратах с наличием слож-ного программного обеспечения (количество цифровых каналов более 512)</t>
    </r>
  </si>
  <si>
    <t>3.1.5.1</t>
  </si>
  <si>
    <r>
      <rPr>
        <b/>
        <sz val="10"/>
        <rFont val="Times New Roman"/>
        <family val="1"/>
        <charset val="204"/>
      </rPr>
      <t>поджелудочная железа</t>
    </r>
    <r>
      <rPr>
        <sz val="10"/>
        <rFont val="Times New Roman"/>
        <family val="1"/>
        <charset val="204"/>
      </rPr>
      <t xml:space="preserve"> на цветных цифровых ультразвуковых аппаратах с наличием сложного программного обеспечения (количество цифровых каналов более 512)</t>
    </r>
  </si>
  <si>
    <t>3.1.3.1</t>
  </si>
  <si>
    <r>
      <rPr>
        <b/>
        <sz val="10"/>
        <rFont val="Times New Roman"/>
        <family val="1"/>
        <charset val="204"/>
      </rPr>
      <t>печень, желчный пузырь</t>
    </r>
    <r>
      <rPr>
        <sz val="10"/>
        <rFont val="Times New Roman"/>
        <family val="1"/>
        <charset val="204"/>
      </rPr>
      <t xml:space="preserve"> без определения функции на цветных цифровых ультразвуковых аппаратах с наличием сложного программного обеспечения (количество цифровых каналов более 512)</t>
    </r>
  </si>
  <si>
    <t>3.1.1.1</t>
  </si>
  <si>
    <t>Ультразвуковое исследование органов брюшной полости:</t>
  </si>
  <si>
    <t>Ультразвуковая диагностика:</t>
  </si>
  <si>
    <t>Стоимость услуги, всего (руб.)</t>
  </si>
  <si>
    <t>Стоимость использо-ванных матери-алов, руб.</t>
  </si>
  <si>
    <t>Тариф, руб.</t>
  </si>
  <si>
    <t>Единица измере-ния</t>
  </si>
  <si>
    <t>Наименование услуги</t>
  </si>
  <si>
    <t>№ п/п</t>
  </si>
  <si>
    <t>Вводится в действие с 01.08.2019</t>
  </si>
  <si>
    <r>
      <t xml:space="preserve">оказываемые </t>
    </r>
    <r>
      <rPr>
        <b/>
        <sz val="12"/>
        <rFont val="Times New Roman"/>
        <family val="1"/>
        <charset val="204"/>
      </rPr>
      <t>иностранным гражданам</t>
    </r>
  </si>
  <si>
    <r>
      <t xml:space="preserve"> на платные медицинские услуги по </t>
    </r>
    <r>
      <rPr>
        <b/>
        <sz val="12"/>
        <rFont val="Times New Roman"/>
        <family val="1"/>
        <charset val="204"/>
      </rPr>
      <t>"Ультразвуковая диагностика"</t>
    </r>
  </si>
  <si>
    <t>ПРЕЙСКУРАНТ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</si>
</sst>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"/>
    </font>
    <font>
      <sz val="12"/>
      <name val="Arial"/>
      <family val="2"/>
      <charset val="204"/>
    </font>
    <font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8" fillId="0" borderId="1" xfId="1" applyNumberFormat="1" applyFont="1" applyBorder="1" applyAlignment="1">
      <alignment horizontal="center" vertical="center" wrapText="1"/>
    </xf>
    <xf numFmtId="0" fontId="9" fillId="0" borderId="0" xfId="1" applyFont="1"/>
    <xf numFmtId="0" fontId="7" fillId="0" borderId="1" xfId="1" applyFont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/>
    </xf>
    <xf numFmtId="0" fontId="7" fillId="0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8" fillId="0" borderId="5" xfId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5" fillId="0" borderId="0" xfId="1" applyNumberFormat="1" applyFont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7;&#1081;&#1089;&#1082;&#1091;&#1088;&#1072;&#1085;&#1090;%20&#1094;&#1077;&#1085;%20&#1087;&#1086;%20&#1091;&#1083;&#1100;&#1090;&#1088;&#1086;&#1079;&#1074;&#1091;&#1082;&#1086;&#1074;&#1086;&#1081;%20&#1076;&#1080;&#1072;&#1075;&#1085;&#1086;&#1089;&#1090;&#1080;&#1082;&#1077;%20&#1073;&#1077;&#108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Б"/>
    </sheetNames>
    <sheetDataSet>
      <sheetData sheetId="0">
        <row r="10">
          <cell r="E10">
            <v>0.31</v>
          </cell>
        </row>
        <row r="11">
          <cell r="E11">
            <v>0.31</v>
          </cell>
        </row>
        <row r="12">
          <cell r="E12">
            <v>0.31</v>
          </cell>
        </row>
        <row r="14">
          <cell r="E14">
            <v>0.31</v>
          </cell>
        </row>
        <row r="15">
          <cell r="E15">
            <v>0.31</v>
          </cell>
        </row>
        <row r="16">
          <cell r="E16">
            <v>0.35</v>
          </cell>
        </row>
        <row r="17">
          <cell r="E17">
            <v>0.31</v>
          </cell>
        </row>
        <row r="18">
          <cell r="E18">
            <v>0.31</v>
          </cell>
        </row>
        <row r="19">
          <cell r="E19">
            <v>0.48</v>
          </cell>
        </row>
        <row r="20">
          <cell r="E20">
            <v>0.48</v>
          </cell>
        </row>
        <row r="21">
          <cell r="E21">
            <v>0.52</v>
          </cell>
        </row>
        <row r="23">
          <cell r="E23">
            <v>0.31</v>
          </cell>
        </row>
        <row r="24">
          <cell r="E24">
            <v>0.35</v>
          </cell>
        </row>
        <row r="25">
          <cell r="E25">
            <v>0.31</v>
          </cell>
        </row>
        <row r="26">
          <cell r="E26">
            <v>0.31</v>
          </cell>
        </row>
        <row r="27">
          <cell r="E27">
            <v>0.35</v>
          </cell>
        </row>
        <row r="29">
          <cell r="E29">
            <v>0.4</v>
          </cell>
        </row>
        <row r="30">
          <cell r="E30">
            <v>0.4</v>
          </cell>
        </row>
        <row r="31">
          <cell r="E31">
            <v>0.43</v>
          </cell>
        </row>
        <row r="32">
          <cell r="E32">
            <v>0.43</v>
          </cell>
        </row>
        <row r="33">
          <cell r="E33">
            <v>0.73</v>
          </cell>
        </row>
        <row r="34">
          <cell r="E34">
            <v>0.35</v>
          </cell>
        </row>
        <row r="35">
          <cell r="E35">
            <v>0.35</v>
          </cell>
        </row>
        <row r="37">
          <cell r="E37">
            <v>4.84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view="pageBreakPreview" zoomScale="110" zoomScaleSheetLayoutView="110" workbookViewId="0">
      <selection activeCell="B7" sqref="B7"/>
    </sheetView>
  </sheetViews>
  <sheetFormatPr defaultRowHeight="12.75"/>
  <cols>
    <col min="1" max="1" width="7.42578125" style="2" customWidth="1"/>
    <col min="2" max="2" width="59" style="2" customWidth="1"/>
    <col min="3" max="3" width="8.7109375" style="2" customWidth="1"/>
    <col min="4" max="4" width="6.85546875" style="2" hidden="1" customWidth="1"/>
    <col min="5" max="5" width="10.42578125" style="2" hidden="1" customWidth="1"/>
    <col min="6" max="6" width="10.42578125" style="2" customWidth="1"/>
    <col min="7" max="16384" width="9.140625" style="1"/>
  </cols>
  <sheetData>
    <row r="1" spans="1:6" ht="15.75">
      <c r="D1" s="33"/>
      <c r="E1" s="33"/>
      <c r="F1" s="33"/>
    </row>
    <row r="2" spans="1:6" ht="15.75">
      <c r="A2" s="32" t="s">
        <v>62</v>
      </c>
      <c r="B2" s="32"/>
      <c r="C2" s="32"/>
      <c r="D2" s="32"/>
      <c r="E2" s="32"/>
      <c r="F2" s="32"/>
    </row>
    <row r="3" spans="1:6" ht="15.75">
      <c r="A3" s="30" t="s">
        <v>61</v>
      </c>
      <c r="B3" s="31"/>
      <c r="C3" s="31"/>
      <c r="D3" s="31"/>
      <c r="E3" s="31"/>
      <c r="F3" s="31"/>
    </row>
    <row r="4" spans="1:6" ht="15.75">
      <c r="A4" s="30" t="s">
        <v>60</v>
      </c>
      <c r="B4" s="30"/>
      <c r="C4" s="30"/>
      <c r="D4" s="30"/>
      <c r="E4" s="30"/>
      <c r="F4" s="30"/>
    </row>
    <row r="5" spans="1:6" ht="15.75">
      <c r="A5" s="29"/>
      <c r="B5" s="29"/>
      <c r="C5" s="29"/>
      <c r="D5" s="29"/>
      <c r="E5" s="29"/>
      <c r="F5" s="29"/>
    </row>
    <row r="6" spans="1:6" ht="15.75">
      <c r="A6" s="28" t="s">
        <v>59</v>
      </c>
      <c r="C6" s="28"/>
      <c r="D6" s="27"/>
      <c r="E6" s="27"/>
      <c r="F6" s="27"/>
    </row>
    <row r="7" spans="1:6" ht="75.75" customHeight="1">
      <c r="A7" s="10" t="s">
        <v>58</v>
      </c>
      <c r="B7" s="10" t="s">
        <v>57</v>
      </c>
      <c r="C7" s="10" t="s">
        <v>56</v>
      </c>
      <c r="D7" s="26" t="s">
        <v>55</v>
      </c>
      <c r="E7" s="26" t="s">
        <v>54</v>
      </c>
      <c r="F7" s="26" t="s">
        <v>53</v>
      </c>
    </row>
    <row r="8" spans="1:6" s="13" customFormat="1" ht="15">
      <c r="A8" s="25">
        <v>3</v>
      </c>
      <c r="B8" s="24" t="s">
        <v>52</v>
      </c>
      <c r="C8" s="23"/>
      <c r="D8" s="23"/>
      <c r="E8" s="23"/>
      <c r="F8" s="22"/>
    </row>
    <row r="9" spans="1:6" s="13" customFormat="1" ht="15">
      <c r="A9" s="25">
        <v>3.1</v>
      </c>
      <c r="B9" s="24" t="s">
        <v>51</v>
      </c>
      <c r="C9" s="23"/>
      <c r="D9" s="23"/>
      <c r="E9" s="23"/>
      <c r="F9" s="22"/>
    </row>
    <row r="10" spans="1:6" s="13" customFormat="1" ht="54" customHeight="1">
      <c r="A10" s="12" t="s">
        <v>50</v>
      </c>
      <c r="B10" s="14" t="s">
        <v>49</v>
      </c>
      <c r="C10" s="10" t="s">
        <v>0</v>
      </c>
      <c r="D10" s="9">
        <v>16.7</v>
      </c>
      <c r="E10" s="9">
        <f>[1]РБ!E10</f>
        <v>0.31</v>
      </c>
      <c r="F10" s="9">
        <f>SUM(D10+E10)</f>
        <v>17.009999999999998</v>
      </c>
    </row>
    <row r="11" spans="1:6" s="13" customFormat="1" ht="39.75" customHeight="1">
      <c r="A11" s="12" t="s">
        <v>48</v>
      </c>
      <c r="B11" s="14" t="s">
        <v>47</v>
      </c>
      <c r="C11" s="10" t="s">
        <v>0</v>
      </c>
      <c r="D11" s="9">
        <v>16.7</v>
      </c>
      <c r="E11" s="9">
        <f>[1]РБ!E11</f>
        <v>0.31</v>
      </c>
      <c r="F11" s="9">
        <f>SUM(D11+E11)</f>
        <v>17.009999999999998</v>
      </c>
    </row>
    <row r="12" spans="1:6" s="13" customFormat="1" ht="41.25" customHeight="1">
      <c r="A12" s="12" t="s">
        <v>46</v>
      </c>
      <c r="B12" s="14" t="s">
        <v>45</v>
      </c>
      <c r="C12" s="10" t="s">
        <v>0</v>
      </c>
      <c r="D12" s="9">
        <v>11.12</v>
      </c>
      <c r="E12" s="9">
        <f>[1]РБ!E12</f>
        <v>0.31</v>
      </c>
      <c r="F12" s="9">
        <f>SUM(D12+E12)</f>
        <v>11.43</v>
      </c>
    </row>
    <row r="13" spans="1:6" s="13" customFormat="1" ht="15">
      <c r="A13" s="12">
        <v>3.2</v>
      </c>
      <c r="B13" s="19" t="s">
        <v>44</v>
      </c>
      <c r="C13" s="21"/>
      <c r="D13" s="9"/>
      <c r="E13" s="9"/>
      <c r="F13" s="9"/>
    </row>
    <row r="14" spans="1:6" s="13" customFormat="1" ht="40.5" customHeight="1">
      <c r="A14" s="12" t="s">
        <v>43</v>
      </c>
      <c r="B14" s="14" t="s">
        <v>42</v>
      </c>
      <c r="C14" s="10" t="s">
        <v>0</v>
      </c>
      <c r="D14" s="9">
        <v>22.01</v>
      </c>
      <c r="E14" s="9">
        <f>[1]РБ!E14</f>
        <v>0.31</v>
      </c>
      <c r="F14" s="9">
        <f>SUM(D14+E14)</f>
        <v>22.32</v>
      </c>
    </row>
    <row r="15" spans="1:6" s="13" customFormat="1" ht="53.25" customHeight="1">
      <c r="A15" s="12" t="s">
        <v>41</v>
      </c>
      <c r="B15" s="20" t="s">
        <v>40</v>
      </c>
      <c r="C15" s="10" t="s">
        <v>0</v>
      </c>
      <c r="D15" s="9">
        <v>16.7</v>
      </c>
      <c r="E15" s="9">
        <f>[1]РБ!E15</f>
        <v>0.31</v>
      </c>
      <c r="F15" s="9">
        <f>SUM(D15+E15)</f>
        <v>17.009999999999998</v>
      </c>
    </row>
    <row r="16" spans="1:6" s="13" customFormat="1" ht="54" customHeight="1">
      <c r="A16" s="12" t="s">
        <v>39</v>
      </c>
      <c r="B16" s="14" t="s">
        <v>38</v>
      </c>
      <c r="C16" s="10" t="s">
        <v>0</v>
      </c>
      <c r="D16" s="9">
        <v>27.63</v>
      </c>
      <c r="E16" s="9">
        <f>[1]РБ!E16</f>
        <v>0.35</v>
      </c>
      <c r="F16" s="9">
        <f>SUM(D16+E16)</f>
        <v>27.98</v>
      </c>
    </row>
    <row r="17" spans="1:6" s="13" customFormat="1" ht="54.75" customHeight="1">
      <c r="A17" s="12" t="s">
        <v>37</v>
      </c>
      <c r="B17" s="14" t="s">
        <v>36</v>
      </c>
      <c r="C17" s="10" t="s">
        <v>0</v>
      </c>
      <c r="D17" s="9">
        <v>22.01</v>
      </c>
      <c r="E17" s="9">
        <f>[1]РБ!E17</f>
        <v>0.31</v>
      </c>
      <c r="F17" s="9">
        <f>SUM(D17+E17)</f>
        <v>22.32</v>
      </c>
    </row>
    <row r="18" spans="1:6" s="13" customFormat="1" ht="40.5" customHeight="1">
      <c r="A18" s="12" t="s">
        <v>35</v>
      </c>
      <c r="B18" s="14" t="s">
        <v>34</v>
      </c>
      <c r="C18" s="10" t="s">
        <v>0</v>
      </c>
      <c r="D18" s="9">
        <v>22.01</v>
      </c>
      <c r="E18" s="9">
        <f>[1]РБ!E18</f>
        <v>0.31</v>
      </c>
      <c r="F18" s="9">
        <f>SUM(D18+E18)</f>
        <v>22.32</v>
      </c>
    </row>
    <row r="19" spans="1:6" s="13" customFormat="1" ht="40.5" hidden="1" customHeight="1">
      <c r="A19" s="12" t="s">
        <v>33</v>
      </c>
      <c r="B19" s="14" t="s">
        <v>32</v>
      </c>
      <c r="C19" s="10" t="s">
        <v>0</v>
      </c>
      <c r="D19" s="8"/>
      <c r="E19" s="9">
        <f>[1]РБ!E19</f>
        <v>0.48</v>
      </c>
      <c r="F19" s="8">
        <f>SUM(D19+E19)</f>
        <v>0.48</v>
      </c>
    </row>
    <row r="20" spans="1:6" s="13" customFormat="1" ht="40.5" hidden="1" customHeight="1">
      <c r="A20" s="12" t="s">
        <v>31</v>
      </c>
      <c r="B20" s="11" t="s">
        <v>30</v>
      </c>
      <c r="C20" s="10" t="s">
        <v>0</v>
      </c>
      <c r="D20" s="8"/>
      <c r="E20" s="9">
        <f>[1]РБ!E20</f>
        <v>0.48</v>
      </c>
      <c r="F20" s="8">
        <f>SUM(D20+E20)</f>
        <v>0.48</v>
      </c>
    </row>
    <row r="21" spans="1:6" s="13" customFormat="1" ht="40.5" hidden="1" customHeight="1">
      <c r="A21" s="12" t="s">
        <v>29</v>
      </c>
      <c r="B21" s="11" t="s">
        <v>28</v>
      </c>
      <c r="C21" s="10" t="s">
        <v>0</v>
      </c>
      <c r="D21" s="8"/>
      <c r="E21" s="9">
        <f>[1]РБ!E21</f>
        <v>0.52</v>
      </c>
      <c r="F21" s="8">
        <f>SUM(D21+E21)</f>
        <v>0.52</v>
      </c>
    </row>
    <row r="22" spans="1:6" s="13" customFormat="1" ht="15">
      <c r="A22" s="12">
        <v>3.3</v>
      </c>
      <c r="B22" s="19" t="s">
        <v>27</v>
      </c>
      <c r="C22" s="10"/>
      <c r="D22" s="8"/>
      <c r="E22" s="9"/>
      <c r="F22" s="8"/>
    </row>
    <row r="23" spans="1:6" s="13" customFormat="1" ht="53.25" customHeight="1">
      <c r="A23" s="12" t="s">
        <v>26</v>
      </c>
      <c r="B23" s="14" t="s">
        <v>25</v>
      </c>
      <c r="C23" s="10" t="s">
        <v>0</v>
      </c>
      <c r="D23" s="9">
        <v>22.01</v>
      </c>
      <c r="E23" s="9">
        <f>[1]РБ!E23</f>
        <v>0.31</v>
      </c>
      <c r="F23" s="9">
        <f>SUM(D23+E23)</f>
        <v>22.32</v>
      </c>
    </row>
    <row r="24" spans="1:6" s="13" customFormat="1" ht="52.5" customHeight="1">
      <c r="A24" s="12" t="s">
        <v>24</v>
      </c>
      <c r="B24" s="14" t="s">
        <v>23</v>
      </c>
      <c r="C24" s="10" t="s">
        <v>0</v>
      </c>
      <c r="D24" s="9">
        <v>27.63</v>
      </c>
      <c r="E24" s="9">
        <f>[1]РБ!E24</f>
        <v>0.35</v>
      </c>
      <c r="F24" s="9">
        <f>SUM(D24+E24)</f>
        <v>27.98</v>
      </c>
    </row>
    <row r="25" spans="1:6" s="13" customFormat="1" ht="39" customHeight="1">
      <c r="A25" s="12" t="s">
        <v>22</v>
      </c>
      <c r="B25" s="14" t="s">
        <v>21</v>
      </c>
      <c r="C25" s="10" t="s">
        <v>0</v>
      </c>
      <c r="D25" s="9">
        <v>11.12</v>
      </c>
      <c r="E25" s="9">
        <f>[1]РБ!E25</f>
        <v>0.31</v>
      </c>
      <c r="F25" s="9">
        <f>SUM(D25+E25)</f>
        <v>11.43</v>
      </c>
    </row>
    <row r="26" spans="1:6" s="13" customFormat="1" ht="38.25">
      <c r="A26" s="12" t="s">
        <v>20</v>
      </c>
      <c r="B26" s="14" t="s">
        <v>19</v>
      </c>
      <c r="C26" s="10" t="s">
        <v>0</v>
      </c>
      <c r="D26" s="8">
        <v>11.12</v>
      </c>
      <c r="E26" s="9">
        <f>[1]РБ!E26</f>
        <v>0.31</v>
      </c>
      <c r="F26" s="8">
        <f>SUM(D26+E26)</f>
        <v>11.43</v>
      </c>
    </row>
    <row r="27" spans="1:6" s="13" customFormat="1" ht="52.5" customHeight="1">
      <c r="A27" s="12" t="s">
        <v>18</v>
      </c>
      <c r="B27" s="14" t="s">
        <v>17</v>
      </c>
      <c r="C27" s="10" t="s">
        <v>0</v>
      </c>
      <c r="D27" s="9">
        <v>11.12</v>
      </c>
      <c r="E27" s="9">
        <f>[1]РБ!E27</f>
        <v>0.35</v>
      </c>
      <c r="F27" s="9">
        <f>SUM(D27+E27)</f>
        <v>11.469999999999999</v>
      </c>
    </row>
    <row r="28" spans="1:6" s="13" customFormat="1" ht="15">
      <c r="A28" s="12">
        <v>3.4</v>
      </c>
      <c r="B28" s="14" t="s">
        <v>16</v>
      </c>
      <c r="C28" s="10"/>
      <c r="D28" s="9"/>
      <c r="E28" s="9"/>
      <c r="F28" s="9"/>
    </row>
    <row r="29" spans="1:6" s="13" customFormat="1" ht="53.25" hidden="1" customHeight="1">
      <c r="A29" s="18" t="s">
        <v>15</v>
      </c>
      <c r="B29" s="14" t="s">
        <v>14</v>
      </c>
      <c r="C29" s="10" t="s">
        <v>0</v>
      </c>
      <c r="D29" s="9"/>
      <c r="E29" s="9">
        <f>[1]РБ!E29</f>
        <v>0.4</v>
      </c>
      <c r="F29" s="9">
        <f>SUM(D29+E29)</f>
        <v>0.4</v>
      </c>
    </row>
    <row r="30" spans="1:6" s="13" customFormat="1" ht="52.5" customHeight="1">
      <c r="A30" s="18" t="s">
        <v>13</v>
      </c>
      <c r="B30" s="11" t="s">
        <v>12</v>
      </c>
      <c r="C30" s="10" t="s">
        <v>0</v>
      </c>
      <c r="D30" s="9">
        <v>66.33</v>
      </c>
      <c r="E30" s="9">
        <f>[1]РБ!E30</f>
        <v>0.4</v>
      </c>
      <c r="F30" s="9">
        <f>SUM(D30+E30)</f>
        <v>66.73</v>
      </c>
    </row>
    <row r="31" spans="1:6" s="13" customFormat="1" ht="66" customHeight="1">
      <c r="A31" s="17" t="s">
        <v>11</v>
      </c>
      <c r="B31" s="11" t="s">
        <v>10</v>
      </c>
      <c r="C31" s="10" t="s">
        <v>0</v>
      </c>
      <c r="D31" s="9">
        <v>33.26</v>
      </c>
      <c r="E31" s="9">
        <f>[1]РБ!E31</f>
        <v>0.43</v>
      </c>
      <c r="F31" s="9">
        <f>SUM(D31+E31)</f>
        <v>33.69</v>
      </c>
    </row>
    <row r="32" spans="1:6" s="13" customFormat="1" ht="65.25" customHeight="1">
      <c r="A32" s="16" t="s">
        <v>9</v>
      </c>
      <c r="B32" s="11" t="s">
        <v>8</v>
      </c>
      <c r="C32" s="10" t="s">
        <v>0</v>
      </c>
      <c r="D32" s="9">
        <v>33.26</v>
      </c>
      <c r="E32" s="9">
        <f>[1]РБ!E32</f>
        <v>0.43</v>
      </c>
      <c r="F32" s="9">
        <f>SUM(D32+E32)</f>
        <v>33.69</v>
      </c>
    </row>
    <row r="33" spans="1:6" s="13" customFormat="1" ht="39.75" customHeight="1">
      <c r="A33" s="16" t="s">
        <v>7</v>
      </c>
      <c r="B33" s="11" t="s">
        <v>6</v>
      </c>
      <c r="C33" s="10" t="s">
        <v>0</v>
      </c>
      <c r="D33" s="9">
        <v>66.33</v>
      </c>
      <c r="E33" s="9">
        <f>[1]РБ!E33</f>
        <v>0.73</v>
      </c>
      <c r="F33" s="9">
        <f>SUM(D33+E33)</f>
        <v>67.06</v>
      </c>
    </row>
    <row r="34" spans="1:6" s="13" customFormat="1" ht="78.75" customHeight="1">
      <c r="A34" s="12" t="s">
        <v>5</v>
      </c>
      <c r="B34" s="14" t="s">
        <v>4</v>
      </c>
      <c r="C34" s="10" t="s">
        <v>0</v>
      </c>
      <c r="D34" s="15">
        <v>44.33</v>
      </c>
      <c r="E34" s="9">
        <f>[1]РБ!E34</f>
        <v>0.35</v>
      </c>
      <c r="F34" s="9">
        <f>SUM(D34+E34)</f>
        <v>44.68</v>
      </c>
    </row>
    <row r="35" spans="1:6" s="13" customFormat="1" ht="53.25" hidden="1" customHeight="1">
      <c r="A35" s="12" t="s">
        <v>3</v>
      </c>
      <c r="B35" s="14" t="s">
        <v>2</v>
      </c>
      <c r="C35" s="10" t="s">
        <v>0</v>
      </c>
      <c r="D35" s="9"/>
      <c r="E35" s="9">
        <f>[1]РБ!E35</f>
        <v>0.35</v>
      </c>
      <c r="F35" s="9">
        <f>SUM(D35+E35)</f>
        <v>0.35</v>
      </c>
    </row>
    <row r="36" spans="1:6" s="3" customFormat="1" ht="15.75">
      <c r="A36" s="4"/>
      <c r="B36" s="6"/>
      <c r="C36" s="6"/>
      <c r="D36" s="7"/>
      <c r="E36" s="9"/>
      <c r="F36" s="5"/>
    </row>
    <row r="37" spans="1:6" s="3" customFormat="1" ht="30">
      <c r="A37" s="12"/>
      <c r="B37" s="11" t="s">
        <v>1</v>
      </c>
      <c r="C37" s="10" t="s">
        <v>0</v>
      </c>
      <c r="D37" s="8">
        <v>103.22</v>
      </c>
      <c r="E37" s="9">
        <f>[1]РБ!E37</f>
        <v>4.84</v>
      </c>
      <c r="F37" s="8">
        <f>SUM(D37+E37)</f>
        <v>108.06</v>
      </c>
    </row>
    <row r="38" spans="1:6" s="3" customFormat="1" ht="15.75">
      <c r="A38" s="4"/>
      <c r="B38" s="6"/>
      <c r="C38" s="6"/>
      <c r="D38" s="7"/>
      <c r="E38" s="6"/>
      <c r="F38" s="5"/>
    </row>
    <row r="39" spans="1:6" s="3" customFormat="1" ht="15.75">
      <c r="A39" s="4"/>
      <c r="B39" s="6"/>
      <c r="C39" s="6"/>
      <c r="D39" s="7"/>
      <c r="E39" s="6"/>
      <c r="F39" s="5"/>
    </row>
    <row r="40" spans="1:6" s="3" customFormat="1" ht="15">
      <c r="A40" s="4"/>
      <c r="B40" s="4"/>
      <c r="C40" s="4"/>
      <c r="D40" s="4"/>
      <c r="E40" s="4"/>
      <c r="F40" s="4"/>
    </row>
  </sheetData>
  <mergeCells count="3">
    <mergeCell ref="A2:F2"/>
    <mergeCell ref="A3:F3"/>
    <mergeCell ref="A4:F4"/>
  </mergeCells>
  <printOptions horizontalCentered="1"/>
  <pageMargins left="0.78740157480314965" right="0.19685039370078741" top="0.39370078740157483" bottom="0.39370078740157483" header="0" footer="0"/>
  <pageSetup paperSize="9" scale="95" orientation="portrait" horizontalDpi="120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ИГ</vt:lpstr>
      <vt:lpstr>Лист1</vt:lpstr>
      <vt:lpstr>Лист2</vt:lpstr>
      <vt:lpstr>Лист3</vt:lpstr>
      <vt:lpstr>ИГ!Область_печати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2020-01-17T15:08:56Z</dcterms:modified>
</cp:coreProperties>
</file>